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N9" i="1"/>
  <c r="N8"/>
  <c r="N7"/>
</calcChain>
</file>

<file path=xl/sharedStrings.xml><?xml version="1.0" encoding="utf-8"?>
<sst xmlns="http://schemas.openxmlformats.org/spreadsheetml/2006/main" count="43" uniqueCount="42">
  <si>
    <t>СПЕЦИФИКАЦИЯ</t>
  </si>
  <si>
    <t>ЛОТ</t>
  </si>
  <si>
    <t>Поставка вентиляторов для КУС по Филиалам</t>
  </si>
  <si>
    <t>№ п.п.</t>
  </si>
  <si>
    <t>Номенклатура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</si>
  <si>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</si>
  <si>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</si>
  <si>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</si>
  <si>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</si>
  <si>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</si>
  <si>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</si>
  <si>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</si>
  <si>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</si>
  <si>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</si>
  <si>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</si>
  <si>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</si>
  <si>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</si>
  <si>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</si>
  <si>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36206</t>
  </si>
  <si>
    <t>ВЕНТИЛЯТОР 1,25 ЭВ-2,8-6-3270УН (220В)</t>
  </si>
  <si>
    <t>Для обдува радиоэлектронной аппаратуры, для вентиляции контейнеров и термошкафов связи. ЭВ рассчитаны на питание от сети однофазного и трехфазного переменного тока, напряжением 220 В, 50 Гц.</t>
  </si>
  <si>
    <t>шт</t>
  </si>
  <si>
    <t xml:space="preserve">  кол-во: 204; ; Иксанова Ф.С. 89053527779;  кол-во: 54; г. Белорецк, ул.Ленина, д.41; Кузнецов Д.Н. 89051808865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</si>
  <si>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</si>
  <si>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</si>
  <si>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</si>
  <si>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</si>
  <si>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</si>
  <si>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</si>
  <si>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</si>
  <si>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</si>
  <si>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 xml:space="preserve">Срок службы </t>
  </si>
  <si>
    <t>Инициатор закупки:</t>
  </si>
  <si>
    <t>Хайруллин Р.Х.</t>
  </si>
  <si>
    <t>Вентилятор осевой 1,25ЭВ-2,8-6-1270 У4 предназначен на частоту питающей сети 50 Гц типа ЭВ. Корпус: пластик; Крыльчатка: пластик ударопрочный, жаростойкий UL 94V-0; Габариты: 140х140х50мм; Режим работы - продолжительный (S1); Конструкция ЭВ обеспечивает их работоспособность в любом положении относительно горизонта; Производительность: 320 м3/ч. Полное давление: 80 Па Напряжение питания: 220В Потребляемая мощность: 12 Вт Частота вращения: 2950 об/мин. Гарантийная наработка 30000 часов.
Температура эксплуатации от -40 до +70 C</t>
  </si>
  <si>
    <t>не менее 30 000 часов</t>
  </si>
  <si>
    <t>0</t>
  </si>
  <si>
    <t>Предельная сумма лота составляет: 700 212,00 руб. с НДС.</t>
  </si>
  <si>
    <t>258</t>
  </si>
  <si>
    <t>Приложение 1</t>
  </si>
  <si>
    <t>Хайруллин Р.Х., тел. (347) 250-66-85, эл.почта: r.hairullin@bashtel.ru</t>
  </si>
  <si>
    <t>Контактное лицо по тех. вопросам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</si>
</sst>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53">
    <xf numFmtId="0" fontId="0" fillId="0" borderId="0" xfId="0"/>
    <xf numFmtId="0" fontId="2" fillId="0" borderId="0" xfId="1"/>
    <xf numFmtId="0" fontId="2" fillId="0" borderId="1" xfId="1" applyBorder="1" applyAlignment="1">
      <alignment vertical="top" wrapText="1"/>
    </xf>
    <xf numFmtId="0" fontId="2" fillId="0" borderId="0" xfId="1" applyBorder="1" applyAlignment="1">
      <alignment vertical="top" wrapText="1"/>
    </xf>
    <xf numFmtId="0" fontId="2" fillId="0" borderId="0" xfId="1" applyAlignment="1">
      <alignment horizontal="left"/>
    </xf>
    <xf numFmtId="0" fontId="2" fillId="0" borderId="1" xfId="1" applyBorder="1" applyAlignment="1">
      <alignment vertical="top"/>
    </xf>
    <xf numFmtId="164" fontId="2" fillId="0" borderId="1" xfId="1" applyNumberFormat="1" applyBorder="1" applyAlignment="1">
      <alignment horizontal="right" vertical="top" wrapText="1"/>
    </xf>
    <xf numFmtId="0" fontId="2" fillId="0" borderId="1" xfId="1" applyBorder="1" applyAlignment="1">
      <alignment horizontal="center" vertical="top"/>
    </xf>
    <xf numFmtId="0" fontId="5" fillId="0" borderId="2" xfId="1" applyFont="1" applyBorder="1" applyAlignment="1">
      <alignment horizontal="center" vertical="top" wrapText="1"/>
    </xf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1" applyFont="1" applyAlignment="1">
      <alignment vertical="center" wrapText="1"/>
    </xf>
    <xf numFmtId="0" fontId="2" fillId="0" borderId="1" xfId="1" applyFont="1" applyBorder="1" applyAlignment="1">
      <alignment horizontal="center"/>
    </xf>
    <xf numFmtId="0" fontId="2" fillId="0" borderId="0" xfId="1" applyBorder="1"/>
    <xf numFmtId="0" fontId="2" fillId="0" borderId="3" xfId="1" applyBorder="1"/>
    <xf numFmtId="0" fontId="2" fillId="0" borderId="4" xfId="1" applyBorder="1" applyAlignment="1">
      <alignment vertical="top" wrapText="1"/>
    </xf>
    <xf numFmtId="0" fontId="2" fillId="0" borderId="4" xfId="1" applyBorder="1"/>
    <xf numFmtId="0" fontId="2" fillId="0" borderId="0" xfId="1" applyAlignment="1">
      <alignment horizontal="right"/>
    </xf>
    <xf numFmtId="164" fontId="2" fillId="0" borderId="4" xfId="1" applyNumberFormat="1" applyBorder="1"/>
    <xf numFmtId="164" fontId="2" fillId="0" borderId="1" xfId="1" applyNumberFormat="1" applyBorder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left"/>
    </xf>
    <xf numFmtId="0" fontId="2" fillId="0" borderId="7" xfId="1" applyBorder="1" applyAlignment="1">
      <alignment horizontal="left"/>
    </xf>
    <xf numFmtId="0" fontId="2" fillId="0" borderId="8" xfId="1" applyBorder="1" applyAlignment="1">
      <alignment horizontal="left"/>
    </xf>
    <xf numFmtId="49" fontId="2" fillId="0" borderId="1" xfId="1" applyNumberFormat="1" applyBorder="1" applyAlignment="1">
      <alignment horizontal="left" vertical="top"/>
    </xf>
    <xf numFmtId="0" fontId="2" fillId="0" borderId="6" xfId="1" applyFont="1" applyBorder="1" applyAlignment="1">
      <alignment horizontal="left"/>
    </xf>
    <xf numFmtId="4" fontId="2" fillId="0" borderId="5" xfId="1" applyNumberFormat="1" applyBorder="1" applyAlignment="1">
      <alignment horizontal="right"/>
    </xf>
    <xf numFmtId="0" fontId="2" fillId="0" borderId="1" xfId="1" applyBorder="1" applyAlignment="1">
      <alignment horizontal="center"/>
    </xf>
    <xf numFmtId="0" fontId="2" fillId="0" borderId="1" xfId="1" applyBorder="1" applyAlignment="1">
      <alignment horizontal="left"/>
    </xf>
    <xf numFmtId="0" fontId="2" fillId="0" borderId="3" xfId="1" applyFont="1" applyBorder="1" applyAlignment="1">
      <alignment horizontal="center" vertical="top" wrapText="1"/>
    </xf>
    <xf numFmtId="0" fontId="2" fillId="0" borderId="9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14" fontId="2" fillId="0" borderId="1" xfId="1" applyNumberFormat="1" applyBorder="1" applyAlignment="1">
      <alignment horizontal="left"/>
    </xf>
    <xf numFmtId="0" fontId="2" fillId="0" borderId="6" xfId="1" applyBorder="1" applyAlignment="1">
      <alignment horizontal="center"/>
    </xf>
    <xf numFmtId="0" fontId="2" fillId="0" borderId="7" xfId="1" applyBorder="1" applyAlignment="1">
      <alignment horizontal="center"/>
    </xf>
    <xf numFmtId="0" fontId="2" fillId="0" borderId="8" xfId="1" applyBorder="1" applyAlignment="1">
      <alignment horizontal="center"/>
    </xf>
    <xf numFmtId="0" fontId="2" fillId="0" borderId="1" xfId="1" applyBorder="1" applyAlignment="1">
      <alignment horizontal="left" vertical="top" wrapText="1"/>
    </xf>
    <xf numFmtId="0" fontId="2" fillId="0" borderId="6" xfId="1" applyBorder="1" applyAlignment="1">
      <alignment horizontal="left"/>
    </xf>
    <xf numFmtId="0" fontId="2" fillId="0" borderId="7" xfId="1" applyBorder="1" applyAlignment="1">
      <alignment horizontal="left"/>
    </xf>
    <xf numFmtId="0" fontId="2" fillId="0" borderId="8" xfId="1" applyBorder="1" applyAlignment="1">
      <alignment horizontal="left"/>
    </xf>
    <xf numFmtId="0" fontId="2" fillId="0" borderId="6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" fillId="0" borderId="0" xfId="1" applyFont="1"/>
    <xf numFmtId="0" fontId="1" fillId="0" borderId="1" xfId="1" applyFont="1" applyBorder="1" applyAlignment="1">
      <alignment horizontal="left"/>
    </xf>
    <xf numFmtId="0" fontId="1" fillId="0" borderId="1" xfId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23"/>
  <sheetViews>
    <sheetView tabSelected="1" topLeftCell="A10" workbookViewId="0">
      <selection activeCell="E14" sqref="E14:O14"/>
    </sheetView>
  </sheetViews>
  <sheetFormatPr defaultRowHeight="15"/>
  <cols>
    <col min="1" max="1" width="1.140625" customWidth="1"/>
    <col min="2" max="2" width="5.42578125" customWidth="1"/>
    <col min="3" max="3" width="7.7109375" customWidth="1"/>
    <col min="4" max="4" width="25.42578125" customWidth="1"/>
    <col min="5" max="5" width="27.7109375" customWidth="1"/>
    <col min="6" max="11" width="8.7109375" customWidth="1"/>
    <col min="12" max="14" width="11.7109375" customWidth="1"/>
    <col min="15" max="15" width="15.28515625" customWidth="1"/>
  </cols>
  <sheetData>
    <row r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50" t="s">
        <v>39</v>
      </c>
      <c r="O1" s="17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>
      <c r="A2" s="1"/>
      <c r="B2" s="44" t="s">
        <v>0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>
      <c r="A3" s="1"/>
      <c r="B3" s="1" t="s">
        <v>1</v>
      </c>
      <c r="C3" s="1" t="s">
        <v>2</v>
      </c>
      <c r="D3" s="21"/>
      <c r="E3" s="20"/>
      <c r="F3" s="1"/>
      <c r="G3" s="20"/>
      <c r="H3" s="1"/>
      <c r="I3" s="1"/>
      <c r="J3" s="1"/>
      <c r="K3" s="1"/>
      <c r="L3" s="1"/>
      <c r="M3" s="1"/>
      <c r="N3" s="1"/>
      <c r="O3" s="17"/>
      <c r="P3" s="4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>
      <c r="A4" s="9"/>
      <c r="B4" s="45" t="s">
        <v>3</v>
      </c>
      <c r="C4" s="48" t="s">
        <v>4</v>
      </c>
      <c r="D4" s="45" t="s">
        <v>5</v>
      </c>
      <c r="E4" s="45" t="s">
        <v>6</v>
      </c>
      <c r="F4" s="45" t="s">
        <v>7</v>
      </c>
      <c r="G4" s="47" t="s">
        <v>8</v>
      </c>
      <c r="H4" s="47"/>
      <c r="I4" s="47"/>
      <c r="J4" s="47"/>
      <c r="K4" s="47"/>
      <c r="L4" s="31" t="s">
        <v>9</v>
      </c>
      <c r="M4" s="29" t="s">
        <v>10</v>
      </c>
      <c r="N4" s="46" t="s">
        <v>11</v>
      </c>
      <c r="O4" s="45" t="s">
        <v>12</v>
      </c>
      <c r="P4" s="10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</row>
    <row r="5" spans="1:30">
      <c r="A5" s="11"/>
      <c r="B5" s="45"/>
      <c r="C5" s="49"/>
      <c r="D5" s="45"/>
      <c r="E5" s="45"/>
      <c r="F5" s="45"/>
      <c r="G5" s="8" t="s">
        <v>13</v>
      </c>
      <c r="H5" s="8" t="s">
        <v>14</v>
      </c>
      <c r="I5" s="8" t="s">
        <v>15</v>
      </c>
      <c r="J5" s="8" t="s">
        <v>16</v>
      </c>
      <c r="K5" s="8" t="s">
        <v>17</v>
      </c>
      <c r="L5" s="32"/>
      <c r="M5" s="30"/>
      <c r="N5" s="46"/>
      <c r="O5" s="45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spans="1:30">
      <c r="A6" s="9"/>
      <c r="B6" s="12">
        <v>1</v>
      </c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>
        <v>12</v>
      </c>
      <c r="N6" s="12">
        <v>13</v>
      </c>
      <c r="O6" s="12">
        <v>14</v>
      </c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176.25" customHeight="1">
      <c r="A7" s="1"/>
      <c r="B7" s="7">
        <v>1</v>
      </c>
      <c r="C7" s="7" t="s">
        <v>18</v>
      </c>
      <c r="D7" s="2" t="s">
        <v>19</v>
      </c>
      <c r="E7" s="2" t="s">
        <v>20</v>
      </c>
      <c r="F7" s="5" t="s">
        <v>21</v>
      </c>
      <c r="G7" s="24" t="s">
        <v>36</v>
      </c>
      <c r="H7" s="24" t="s">
        <v>38</v>
      </c>
      <c r="I7" s="24" t="s">
        <v>36</v>
      </c>
      <c r="J7" s="24">
        <v>0</v>
      </c>
      <c r="K7" s="24">
        <v>258</v>
      </c>
      <c r="L7" s="6">
        <v>2300</v>
      </c>
      <c r="M7" s="6">
        <v>593400</v>
      </c>
      <c r="N7" s="6">
        <f>M7*1.18</f>
        <v>700212</v>
      </c>
      <c r="O7" s="2" t="s">
        <v>22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>
      <c r="A8" s="1"/>
      <c r="B8" s="14"/>
      <c r="C8" s="16"/>
      <c r="D8" s="15"/>
      <c r="E8" s="15"/>
      <c r="F8" s="16"/>
      <c r="G8" s="16"/>
      <c r="H8" s="16"/>
      <c r="I8" s="16"/>
      <c r="J8" s="16"/>
      <c r="K8" s="16"/>
      <c r="L8" s="18"/>
      <c r="M8" s="19">
        <v>593400</v>
      </c>
      <c r="N8" s="19">
        <f>SUM(N7)</f>
        <v>700212</v>
      </c>
      <c r="O8" s="3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>
      <c r="A9" s="1"/>
      <c r="B9" s="13"/>
      <c r="C9" s="13"/>
      <c r="D9" s="3"/>
      <c r="E9" s="3"/>
      <c r="F9" s="13"/>
      <c r="G9" s="13"/>
      <c r="H9" s="13"/>
      <c r="I9" s="13"/>
      <c r="J9" s="13"/>
      <c r="K9" s="13"/>
      <c r="L9" s="13"/>
      <c r="M9" s="13" t="s">
        <v>23</v>
      </c>
      <c r="N9" s="26">
        <f>N8-M8</f>
        <v>106812</v>
      </c>
      <c r="O9" s="3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>
      <c r="A10" s="1"/>
      <c r="B10" s="28" t="s">
        <v>37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>
      <c r="A11" s="1"/>
      <c r="B11" s="28" t="s">
        <v>24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>
      <c r="A12" s="1"/>
      <c r="B12" s="27" t="s">
        <v>25</v>
      </c>
      <c r="C12" s="27"/>
      <c r="D12" s="27"/>
      <c r="E12" s="33">
        <v>41789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>
      <c r="A13" s="1"/>
      <c r="B13" s="27" t="s">
        <v>26</v>
      </c>
      <c r="C13" s="27"/>
      <c r="D13" s="27"/>
      <c r="E13" s="37" t="s">
        <v>27</v>
      </c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"/>
      <c r="Q13" s="3"/>
      <c r="R13" s="3"/>
      <c r="S13" s="3"/>
      <c r="T13" s="3"/>
      <c r="U13" s="3"/>
      <c r="V13" s="1"/>
      <c r="W13" s="1"/>
      <c r="X13" s="1"/>
      <c r="Y13" s="1"/>
      <c r="Z13" s="1"/>
      <c r="AA13" s="1"/>
      <c r="AB13" s="1"/>
      <c r="AC13" s="1"/>
      <c r="AD13" s="1"/>
    </row>
    <row r="14" spans="1:30" ht="78.75" customHeight="1">
      <c r="A14" s="1"/>
      <c r="B14" s="27" t="s">
        <v>28</v>
      </c>
      <c r="C14" s="27"/>
      <c r="D14" s="27"/>
      <c r="E14" s="41" t="s">
        <v>34</v>
      </c>
      <c r="F14" s="42"/>
      <c r="G14" s="42"/>
      <c r="H14" s="42"/>
      <c r="I14" s="42"/>
      <c r="J14" s="42"/>
      <c r="K14" s="42"/>
      <c r="L14" s="42"/>
      <c r="M14" s="42"/>
      <c r="N14" s="42"/>
      <c r="O14" s="43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>
      <c r="A15" s="1"/>
      <c r="B15" s="34" t="s">
        <v>29</v>
      </c>
      <c r="C15" s="35"/>
      <c r="D15" s="36"/>
      <c r="E15" s="38" t="s">
        <v>30</v>
      </c>
      <c r="F15" s="39"/>
      <c r="G15" s="39"/>
      <c r="H15" s="39"/>
      <c r="I15" s="39"/>
      <c r="J15" s="39"/>
      <c r="K15" s="39"/>
      <c r="L15" s="39"/>
      <c r="M15" s="39"/>
      <c r="N15" s="39"/>
      <c r="O15" s="40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>
      <c r="A16" s="1"/>
      <c r="B16" s="34" t="s">
        <v>31</v>
      </c>
      <c r="C16" s="35"/>
      <c r="D16" s="36"/>
      <c r="E16" s="25" t="s">
        <v>35</v>
      </c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16">
      <c r="A17" s="1"/>
      <c r="B17" s="27" t="s">
        <v>32</v>
      </c>
      <c r="C17" s="27"/>
      <c r="D17" s="27"/>
      <c r="E17" s="51" t="s">
        <v>40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1"/>
    </row>
    <row r="18" spans="1:16">
      <c r="A18" s="1"/>
      <c r="B18" s="52" t="s">
        <v>41</v>
      </c>
      <c r="C18" s="27"/>
      <c r="D18" s="27"/>
      <c r="E18" s="28" t="s">
        <v>33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1"/>
    </row>
    <row r="19" spans="1:16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>
      <c r="A21" s="1"/>
      <c r="B21" s="1"/>
      <c r="C21" s="1"/>
      <c r="D21" s="4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>
      <c r="A22" s="1"/>
      <c r="B22" s="1"/>
      <c r="C22" s="1"/>
      <c r="D22" s="4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>
      <c r="A23" s="1"/>
      <c r="B23" s="1"/>
      <c r="C23" s="1"/>
      <c r="D23" s="4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</sheetData>
  <mergeCells count="26">
    <mergeCell ref="B10:O10"/>
    <mergeCell ref="B2:O2"/>
    <mergeCell ref="B4:B5"/>
    <mergeCell ref="D4:D5"/>
    <mergeCell ref="N4:N5"/>
    <mergeCell ref="O4:O5"/>
    <mergeCell ref="E4:E5"/>
    <mergeCell ref="F4:F5"/>
    <mergeCell ref="G4:K4"/>
    <mergeCell ref="C4:C5"/>
    <mergeCell ref="B17:D17"/>
    <mergeCell ref="B18:D18"/>
    <mergeCell ref="E17:O17"/>
    <mergeCell ref="E18:O18"/>
    <mergeCell ref="M4:M5"/>
    <mergeCell ref="L4:L5"/>
    <mergeCell ref="B12:D12"/>
    <mergeCell ref="B11:O11"/>
    <mergeCell ref="E12:O12"/>
    <mergeCell ref="B16:D16"/>
    <mergeCell ref="B13:D13"/>
    <mergeCell ref="E13:O13"/>
    <mergeCell ref="B15:D15"/>
    <mergeCell ref="E15:O15"/>
    <mergeCell ref="B14:D14"/>
    <mergeCell ref="E14:O14"/>
  </mergeCells>
  <pageMargins left="0" right="0" top="0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2014-04-03T05:00:33Z</dcterms:modified>
</cp:coreProperties>
</file>